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/>
  <mc:AlternateContent xmlns:mc="http://schemas.openxmlformats.org/markup-compatibility/2006">
    <mc:Choice Requires="x15">
      <x15ac:absPath xmlns:x15ac="http://schemas.microsoft.com/office/spreadsheetml/2010/11/ac" url="C:\Users\katie\Downloads\"/>
    </mc:Choice>
  </mc:AlternateContent>
  <xr:revisionPtr revIDLastSave="0" documentId="13_ncr:1_{7970AABF-59F8-4C50-B2D3-B124393DEDD6}" xr6:coauthVersionLast="45" xr6:coauthVersionMax="45" xr10:uidLastSave="{00000000-0000-0000-0000-000000000000}"/>
  <bookViews>
    <workbookView xWindow="3120" yWindow="1080" windowWidth="20475" windowHeight="15120" xr2:uid="{00000000-000D-0000-FFFF-FFFF00000000}"/>
  </bookViews>
  <sheets>
    <sheet name="Ambassador Point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26" i="1" l="1"/>
  <c r="P26" i="1"/>
  <c r="N26" i="1"/>
  <c r="L26" i="1"/>
  <c r="J26" i="1"/>
  <c r="H26" i="1"/>
  <c r="F26" i="1"/>
  <c r="B26" i="1"/>
  <c r="D26" i="1"/>
  <c r="B4" i="1" l="1"/>
</calcChain>
</file>

<file path=xl/sharedStrings.xml><?xml version="1.0" encoding="utf-8"?>
<sst xmlns="http://schemas.openxmlformats.org/spreadsheetml/2006/main" count="90" uniqueCount="74">
  <si>
    <t>Name</t>
  </si>
  <si>
    <t>Date Submitted</t>
  </si>
  <si>
    <t>Club</t>
  </si>
  <si>
    <t>Total Points</t>
  </si>
  <si>
    <t>Name/Event</t>
  </si>
  <si>
    <t>Membership</t>
  </si>
  <si>
    <t>Brick</t>
  </si>
  <si>
    <t>Donations</t>
  </si>
  <si>
    <t>Insurance</t>
  </si>
  <si>
    <t>Presentations</t>
  </si>
  <si>
    <t>Delivery Programs</t>
  </si>
  <si>
    <t>Member Type</t>
  </si>
  <si>
    <t>Raffle Tickets</t>
  </si>
  <si>
    <t>Points Chart</t>
  </si>
  <si>
    <t>Club Lifetime = 25</t>
  </si>
  <si>
    <t>Lifetime = 20</t>
  </si>
  <si>
    <t>Senior Individual = 15</t>
  </si>
  <si>
    <t>Business = 10</t>
  </si>
  <si>
    <t>Family = 5</t>
  </si>
  <si>
    <t>Individual = 5</t>
  </si>
  <si>
    <t>Bricks</t>
  </si>
  <si>
    <t>Small = 10</t>
  </si>
  <si>
    <t>Hexagon = 10</t>
  </si>
  <si>
    <t>Bench = 25</t>
  </si>
  <si>
    <t>Large = 20</t>
  </si>
  <si>
    <t>Medium = 15</t>
  </si>
  <si>
    <t>Banner = 5</t>
  </si>
  <si>
    <t>Other= 1 point</t>
  </si>
  <si>
    <t>for every $50</t>
  </si>
  <si>
    <t>Amb Meeting = 20</t>
  </si>
  <si>
    <t>Volunteer = 5 per hour</t>
  </si>
  <si>
    <t>Club Visit = 20</t>
  </si>
  <si>
    <t>Quote = 2</t>
  </si>
  <si>
    <t>Policy written = 5</t>
  </si>
  <si>
    <t>Club Newsletter = 2</t>
  </si>
  <si>
    <t>At Meeting = 2</t>
  </si>
  <si>
    <t>R8C = 15</t>
  </si>
  <si>
    <t>Photo Album = 10</t>
  </si>
  <si>
    <t>VIP = 5</t>
  </si>
  <si>
    <t>Buyer's Tour = 10</t>
  </si>
  <si>
    <t>Engine Build = 15</t>
  </si>
  <si>
    <t>$10 ticket = 1</t>
  </si>
  <si>
    <t>Limited tickets = 5</t>
  </si>
  <si>
    <t xml:space="preserve">Notes: Points apply to Ambassador and activities by club members.  Example:  Five club members come to Bash, points collected for each member.  Newsletters and Presentations are 2 points per month or submission.  </t>
  </si>
  <si>
    <t>Points needed for Active Status - 50</t>
  </si>
  <si>
    <t>Points needed for Master Ambassador - 200</t>
  </si>
  <si>
    <t>Ambassador Points Worksheet</t>
  </si>
  <si>
    <t>Mem Points</t>
  </si>
  <si>
    <t>Event Points</t>
  </si>
  <si>
    <t>Brick Points</t>
  </si>
  <si>
    <t>Vol Points</t>
  </si>
  <si>
    <t>Ins Points</t>
  </si>
  <si>
    <t>Events Volunteering</t>
  </si>
  <si>
    <t>Present Points</t>
  </si>
  <si>
    <t>Donor Points</t>
  </si>
  <si>
    <t>Raffle Tickets3</t>
  </si>
  <si>
    <t>Delivery Points</t>
  </si>
  <si>
    <t>Raffle Points</t>
  </si>
  <si>
    <t>Attending    event = 10</t>
  </si>
  <si>
    <t>Type your name here</t>
  </si>
  <si>
    <t>Type your club's name here</t>
  </si>
  <si>
    <t>date submitted here</t>
  </si>
  <si>
    <t>your membership type</t>
  </si>
  <si>
    <t xml:space="preserve">What you did here </t>
  </si>
  <si>
    <t>type</t>
  </si>
  <si>
    <t>kind</t>
  </si>
  <si>
    <t>banner, etc</t>
  </si>
  <si>
    <t>special</t>
  </si>
  <si>
    <t>NCM insurance</t>
  </si>
  <si>
    <t>present or newsletters</t>
  </si>
  <si>
    <t>quantity and type</t>
  </si>
  <si>
    <t>point value here</t>
  </si>
  <si>
    <t>Simply fill in blanks above, then enter items completed below, check Points Chart (at bottom of page) and enter appropriate points value - this will total everything automatically</t>
  </si>
  <si>
    <t>Experience = 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</si>
</sst>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2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sz val="10"/>
      <name val="Arial"/>
      <family val="2"/>
      <scheme val="minor"/>
    </font>
    <font>
      <sz val="8"/>
      <name val="Arial"/>
      <family val="2"/>
      <scheme val="minor"/>
    </font>
    <font>
      <b/>
      <sz val="8"/>
      <name val="Arial"/>
      <family val="2"/>
      <scheme val="minor"/>
    </font>
    <font>
      <b/>
      <sz val="10"/>
      <name val="Arial"/>
      <family val="2"/>
      <scheme val="major"/>
    </font>
    <font>
      <b/>
      <sz val="16"/>
      <name val="Arial"/>
      <family val="2"/>
      <scheme val="major"/>
    </font>
    <font>
      <sz val="10"/>
      <color theme="1"/>
      <name val="Arial"/>
      <family val="2"/>
      <scheme val="minor"/>
    </font>
    <font>
      <b/>
      <sz val="11"/>
      <name val="Arial"/>
      <family val="2"/>
      <scheme val="minor"/>
    </font>
    <font>
      <b/>
      <sz val="12"/>
      <name val="Arial"/>
      <family val="2"/>
      <scheme val="minor"/>
    </font>
    <font>
      <b/>
      <sz val="9"/>
      <color theme="0"/>
      <name val="Arial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ck">
        <color theme="0"/>
      </top>
      <bottom/>
      <diagonal/>
    </border>
    <border>
      <left style="thin">
        <color theme="0"/>
      </left>
      <right style="thin">
        <color theme="0"/>
      </right>
      <top style="thick">
        <color theme="0"/>
      </top>
      <bottom/>
      <diagonal/>
    </border>
    <border>
      <left/>
      <right/>
      <top/>
      <bottom style="thick">
        <color theme="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0" fontId="3" fillId="0" borderId="0" xfId="0" applyFont="1"/>
    <xf numFmtId="0" fontId="3" fillId="0" borderId="0" xfId="0" applyFont="1" applyBorder="1" applyAlignment="1"/>
    <xf numFmtId="0" fontId="3" fillId="0" borderId="0" xfId="0" applyFont="1" applyBorder="1"/>
    <xf numFmtId="0" fontId="6" fillId="0" borderId="0" xfId="0" applyFont="1" applyBorder="1" applyAlignment="1">
      <alignment horizontal="right" wrapText="1"/>
    </xf>
    <xf numFmtId="0" fontId="4" fillId="0" borderId="0" xfId="1" applyFont="1" applyBorder="1" applyProtection="1"/>
    <xf numFmtId="0" fontId="4" fillId="0" borderId="0" xfId="1" applyFont="1" applyBorder="1" applyAlignment="1" applyProtection="1">
      <alignment horizontal="center"/>
      <protection hidden="1"/>
    </xf>
    <xf numFmtId="0" fontId="4" fillId="0" borderId="0" xfId="1" applyFont="1" applyBorder="1" applyAlignment="1" applyProtection="1">
      <alignment horizontal="center" wrapText="1"/>
      <protection hidden="1"/>
    </xf>
    <xf numFmtId="0" fontId="4" fillId="0" borderId="0" xfId="1" applyFont="1" applyBorder="1" applyAlignment="1" applyProtection="1">
      <alignment horizontal="center"/>
    </xf>
    <xf numFmtId="0" fontId="4" fillId="0" borderId="0" xfId="1" applyFont="1" applyBorder="1" applyAlignment="1" applyProtection="1">
      <alignment horizontal="center" wrapText="1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vertical="center"/>
    </xf>
    <xf numFmtId="0" fontId="0" fillId="0" borderId="0" xfId="0" applyAlignment="1"/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164" fontId="3" fillId="0" borderId="0" xfId="0" applyNumberFormat="1" applyFont="1" applyFill="1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164" fontId="3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14" fontId="3" fillId="0" borderId="0" xfId="0" applyNumberFormat="1" applyFont="1" applyFill="1" applyAlignment="1">
      <alignment horizontal="left" vertical="center" wrapText="1"/>
    </xf>
    <xf numFmtId="164" fontId="3" fillId="0" borderId="0" xfId="0" applyNumberFormat="1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8" fillId="5" borderId="2" xfId="0" applyNumberFormat="1" applyFont="1" applyFill="1" applyBorder="1" applyAlignment="1" applyProtection="1">
      <alignment horizontal="center" vertical="center" wrapText="1"/>
      <protection locked="0"/>
    </xf>
    <xf numFmtId="0" fontId="8" fillId="5" borderId="3" xfId="0" applyNumberFormat="1" applyFont="1" applyFill="1" applyBorder="1" applyAlignment="1" applyProtection="1">
      <alignment horizontal="center" vertical="center" wrapText="1"/>
      <protection locked="0"/>
    </xf>
    <xf numFmtId="0" fontId="8" fillId="4" borderId="2" xfId="0" applyNumberFormat="1" applyFont="1" applyFill="1" applyBorder="1" applyAlignment="1" applyProtection="1">
      <alignment horizontal="center" vertical="center" wrapText="1"/>
      <protection locked="0"/>
    </xf>
    <xf numFmtId="0" fontId="8" fillId="4" borderId="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horizontal="left" vertical="center"/>
      <protection locked="0"/>
    </xf>
    <xf numFmtId="0" fontId="3" fillId="0" borderId="0" xfId="0" applyFont="1" applyFill="1" applyAlignment="1" applyProtection="1">
      <alignment horizontal="left" vertical="center" wrapText="1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Protection="1">
      <protection locked="0"/>
    </xf>
    <xf numFmtId="0" fontId="11" fillId="3" borderId="4" xfId="0" applyNumberFormat="1" applyFont="1" applyFill="1" applyBorder="1" applyAlignment="1" applyProtection="1">
      <alignment horizontal="center" vertical="center" wrapText="1"/>
      <protection locked="0"/>
    </xf>
    <xf numFmtId="0" fontId="11" fillId="3" borderId="5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1" applyFont="1" applyFill="1" applyBorder="1" applyAlignment="1" applyProtection="1">
      <alignment horizontal="left" vertical="center" wrapText="1" indent="1"/>
      <protection locked="0"/>
    </xf>
    <xf numFmtId="0" fontId="5" fillId="0" borderId="0" xfId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Protection="1">
      <protection locked="0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3" fillId="0" borderId="0" xfId="0" applyNumberFormat="1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 applyProtection="1">
      <alignment horizontal="center" vertical="center" wrapText="1"/>
      <protection locked="0"/>
    </xf>
    <xf numFmtId="14" fontId="3" fillId="0" borderId="0" xfId="0" applyNumberFormat="1" applyFont="1" applyBorder="1" applyAlignment="1">
      <alignment horizontal="left" vertical="center"/>
    </xf>
    <xf numFmtId="0" fontId="10" fillId="6" borderId="7" xfId="0" applyFont="1" applyFill="1" applyBorder="1" applyAlignment="1" applyProtection="1">
      <alignment horizontal="center" vertical="center" wrapText="1"/>
      <protection hidden="1"/>
    </xf>
    <xf numFmtId="0" fontId="7" fillId="2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7" borderId="8" xfId="0" applyFont="1" applyFill="1" applyBorder="1" applyAlignment="1">
      <alignment horizontal="center"/>
    </xf>
    <xf numFmtId="0" fontId="3" fillId="7" borderId="0" xfId="0" applyFont="1" applyFill="1" applyBorder="1" applyAlignment="1">
      <alignment horizontal="center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9" fillId="0" borderId="6" xfId="0" applyFont="1" applyBorder="1" applyAlignment="1">
      <alignment horizontal="center"/>
    </xf>
    <xf numFmtId="14" fontId="3" fillId="0" borderId="1" xfId="0" applyNumberFormat="1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</cellXfs>
  <cellStyles count="2">
    <cellStyle name="Normal" xfId="0" builtinId="0"/>
    <cellStyle name="Normal_Sheet1" xfId="1" xr:uid="{00000000-0005-0000-0000-000001000000}"/>
  </cellStyles>
  <dxfs count="3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19" formatCode="m/d/yyyy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protection locked="0" hidden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0EBDC"/>
      <rgbColor rgb="0000FF00"/>
      <rgbColor rgb="000000FF"/>
      <rgbColor rgb="00FFFF00"/>
      <rgbColor rgb="00990000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999966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6:R26" totalsRowCount="1" headerRowDxfId="38" dataDxfId="37" totalsRowDxfId="36" headerRowCellStyle="Normal_Sheet1">
  <autoFilter ref="A6:R25" xr:uid="{00000000-0009-0000-0100-000001000000}"/>
  <tableColumns count="18">
    <tableColumn id="1" xr3:uid="{00000000-0010-0000-0000-000001000000}" name="Name/Event" totalsRowLabel="Total Points" dataDxfId="35" totalsRowDxfId="34"/>
    <tableColumn id="9" xr3:uid="{00000000-0010-0000-0000-000009000000}" name="Event Points" totalsRowFunction="sum" dataDxfId="33" totalsRowDxfId="32"/>
    <tableColumn id="2" xr3:uid="{00000000-0010-0000-0000-000002000000}" name="Membership" dataDxfId="31" totalsRowDxfId="30"/>
    <tableColumn id="11" xr3:uid="{00000000-0010-0000-0000-00000B000000}" name="Mem Points" totalsRowFunction="sum" dataDxfId="29" totalsRowDxfId="28"/>
    <tableColumn id="3" xr3:uid="{00000000-0010-0000-0000-000003000000}" name="Brick" dataDxfId="27" totalsRowDxfId="26"/>
    <tableColumn id="12" xr3:uid="{00000000-0010-0000-0000-00000C000000}" name="Brick Points" totalsRowFunction="sum" dataDxfId="25" totalsRowDxfId="24"/>
    <tableColumn id="4" xr3:uid="{00000000-0010-0000-0000-000004000000}" name="Donations" dataDxfId="23" totalsRowDxfId="22"/>
    <tableColumn id="13" xr3:uid="{00000000-0010-0000-0000-00000D000000}" name="Donor Points" totalsRowFunction="sum" dataDxfId="21" totalsRowDxfId="20"/>
    <tableColumn id="5" xr3:uid="{00000000-0010-0000-0000-000005000000}" name="Events Volunteering" dataDxfId="19" totalsRowDxfId="18"/>
    <tableColumn id="14" xr3:uid="{00000000-0010-0000-0000-00000E000000}" name="Vol Points" totalsRowFunction="sum" dataDxfId="17" totalsRowDxfId="16"/>
    <tableColumn id="6" xr3:uid="{00000000-0010-0000-0000-000006000000}" name="Insurance" dataDxfId="15" totalsRowDxfId="14"/>
    <tableColumn id="15" xr3:uid="{00000000-0010-0000-0000-00000F000000}" name="Ins Points" totalsRowFunction="sum" dataDxfId="13" totalsRowDxfId="12"/>
    <tableColumn id="7" xr3:uid="{00000000-0010-0000-0000-000007000000}" name="Presentations" dataDxfId="11" totalsRowDxfId="10"/>
    <tableColumn id="16" xr3:uid="{00000000-0010-0000-0000-000010000000}" name="Present Points" totalsRowFunction="sum" dataDxfId="9" totalsRowDxfId="8"/>
    <tableColumn id="8" xr3:uid="{00000000-0010-0000-0000-000008000000}" name="Delivery Programs" dataDxfId="7" totalsRowDxfId="6"/>
    <tableColumn id="18" xr3:uid="{00000000-0010-0000-0000-000012000000}" name="Delivery Points" totalsRowFunction="sum" dataDxfId="5" totalsRowDxfId="4"/>
    <tableColumn id="17" xr3:uid="{00000000-0010-0000-0000-000011000000}" name="Raffle Tickets3" dataDxfId="3" totalsRowDxfId="2"/>
    <tableColumn id="10" xr3:uid="{00000000-0010-0000-0000-00000A000000}" name="Raffle Points" totalsRowFunction="sum" dataDxfId="1" totalsRow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P58"/>
  <sheetViews>
    <sheetView showGridLines="0" tabSelected="1" zoomScaleNormal="100" workbookViewId="0">
      <pane ySplit="6" topLeftCell="A7" activePane="bottomLeft" state="frozen"/>
      <selection pane="bottomLeft" activeCell="M32" sqref="M32"/>
    </sheetView>
  </sheetViews>
  <sheetFormatPr defaultRowHeight="12.75" x14ac:dyDescent="0.2"/>
  <cols>
    <col min="1" max="1" width="16.140625" style="1" customWidth="1"/>
    <col min="2" max="2" width="6.5703125" style="1" customWidth="1"/>
    <col min="3" max="3" width="15" style="1" customWidth="1"/>
    <col min="4" max="4" width="6.7109375" style="1" customWidth="1"/>
    <col min="5" max="5" width="12.7109375" style="1" customWidth="1"/>
    <col min="6" max="6" width="6.5703125" style="1" customWidth="1"/>
    <col min="7" max="7" width="14.28515625" style="1" customWidth="1"/>
    <col min="8" max="8" width="7" style="1" customWidth="1"/>
    <col min="9" max="9" width="15.5703125" style="1" customWidth="1"/>
    <col min="10" max="10" width="5.7109375" style="1" customWidth="1"/>
    <col min="11" max="11" width="13.28515625" style="1" customWidth="1"/>
    <col min="12" max="12" width="6.7109375" style="1" customWidth="1"/>
    <col min="13" max="13" width="14.7109375" style="1" customWidth="1"/>
    <col min="14" max="14" width="7.5703125" style="1" customWidth="1"/>
    <col min="15" max="15" width="12.28515625" style="1" customWidth="1"/>
    <col min="16" max="16" width="7.5703125" style="1" customWidth="1"/>
    <col min="17" max="17" width="9.140625" style="1"/>
    <col min="18" max="18" width="7.140625" style="1" customWidth="1"/>
    <col min="19" max="16384" width="9.140625" style="1"/>
  </cols>
  <sheetData>
    <row r="1" spans="1:42" ht="20.25" customHeight="1" x14ac:dyDescent="0.2">
      <c r="A1" s="47" t="s">
        <v>46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</row>
    <row r="2" spans="1:42" ht="15" customHeight="1" x14ac:dyDescent="0.2">
      <c r="A2" s="4" t="s">
        <v>0</v>
      </c>
      <c r="B2" s="55" t="s">
        <v>59</v>
      </c>
      <c r="C2" s="55"/>
      <c r="D2" s="55"/>
      <c r="E2" s="4" t="s">
        <v>1</v>
      </c>
      <c r="F2" s="54" t="s">
        <v>61</v>
      </c>
      <c r="G2" s="54"/>
      <c r="H2" s="45"/>
      <c r="I2" s="45"/>
      <c r="J2" s="2" t="s">
        <v>44</v>
      </c>
      <c r="K2" s="2"/>
    </row>
    <row r="3" spans="1:42" ht="15" customHeight="1" thickBot="1" x14ac:dyDescent="0.25">
      <c r="A3" s="4" t="s">
        <v>2</v>
      </c>
      <c r="B3" s="48" t="s">
        <v>60</v>
      </c>
      <c r="C3" s="48"/>
      <c r="D3" s="48"/>
      <c r="E3" s="4" t="s">
        <v>11</v>
      </c>
      <c r="F3" s="48" t="s">
        <v>62</v>
      </c>
      <c r="G3" s="48"/>
      <c r="H3" s="2"/>
      <c r="I3" s="2"/>
      <c r="J3" s="2" t="s">
        <v>45</v>
      </c>
      <c r="K3" s="2"/>
    </row>
    <row r="4" spans="1:42" ht="15" customHeight="1" thickBot="1" x14ac:dyDescent="0.25">
      <c r="A4" s="4" t="s">
        <v>3</v>
      </c>
      <c r="B4" s="46">
        <f>SUM(Table1[[#Totals],[Event Points]:[Raffle Points]])</f>
        <v>0</v>
      </c>
      <c r="C4" s="49" t="s">
        <v>72</v>
      </c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</row>
    <row r="5" spans="1:42" s="3" customFormat="1" ht="6.75" customHeight="1" x14ac:dyDescent="0.2">
      <c r="A5" s="8"/>
      <c r="B5" s="5"/>
      <c r="C5" s="6"/>
      <c r="D5" s="7"/>
      <c r="E5" s="7"/>
      <c r="F5" s="7"/>
      <c r="G5" s="8"/>
      <c r="H5" s="8"/>
      <c r="I5" s="8"/>
      <c r="J5" s="8"/>
      <c r="K5" s="9"/>
    </row>
    <row r="6" spans="1:42" s="38" customFormat="1" ht="37.5" customHeight="1" x14ac:dyDescent="0.2">
      <c r="A6" s="36" t="s">
        <v>4</v>
      </c>
      <c r="B6" s="37" t="s">
        <v>48</v>
      </c>
      <c r="C6" s="36" t="s">
        <v>5</v>
      </c>
      <c r="D6" s="37" t="s">
        <v>47</v>
      </c>
      <c r="E6" s="37" t="s">
        <v>6</v>
      </c>
      <c r="F6" s="37" t="s">
        <v>49</v>
      </c>
      <c r="G6" s="37" t="s">
        <v>7</v>
      </c>
      <c r="H6" s="37" t="s">
        <v>54</v>
      </c>
      <c r="I6" s="37" t="s">
        <v>52</v>
      </c>
      <c r="J6" s="37" t="s">
        <v>50</v>
      </c>
      <c r="K6" s="37" t="s">
        <v>8</v>
      </c>
      <c r="L6" s="37" t="s">
        <v>51</v>
      </c>
      <c r="M6" s="37" t="s">
        <v>9</v>
      </c>
      <c r="N6" s="37" t="s">
        <v>53</v>
      </c>
      <c r="O6" s="37" t="s">
        <v>10</v>
      </c>
      <c r="P6" s="37" t="s">
        <v>56</v>
      </c>
      <c r="Q6" s="37" t="s">
        <v>55</v>
      </c>
      <c r="R6" s="37" t="s">
        <v>57</v>
      </c>
    </row>
    <row r="7" spans="1:42" s="16" customFormat="1" ht="41.25" customHeight="1" x14ac:dyDescent="0.2">
      <c r="A7" s="18" t="s">
        <v>63</v>
      </c>
      <c r="B7" s="39" t="s">
        <v>71</v>
      </c>
      <c r="C7" s="14" t="s">
        <v>64</v>
      </c>
      <c r="D7" s="39" t="s">
        <v>71</v>
      </c>
      <c r="E7" s="17" t="s">
        <v>65</v>
      </c>
      <c r="F7" s="39" t="s">
        <v>71</v>
      </c>
      <c r="G7" s="17" t="s">
        <v>66</v>
      </c>
      <c r="H7" s="39" t="s">
        <v>71</v>
      </c>
      <c r="I7" s="17" t="s">
        <v>67</v>
      </c>
      <c r="J7" s="39" t="s">
        <v>71</v>
      </c>
      <c r="K7" s="17" t="s">
        <v>68</v>
      </c>
      <c r="L7" s="39" t="s">
        <v>71</v>
      </c>
      <c r="M7" s="17" t="s">
        <v>69</v>
      </c>
      <c r="N7" s="39" t="s">
        <v>71</v>
      </c>
      <c r="O7" s="14" t="s">
        <v>64</v>
      </c>
      <c r="P7" s="39" t="s">
        <v>71</v>
      </c>
      <c r="Q7" s="17" t="s">
        <v>70</v>
      </c>
      <c r="R7" s="39" t="s">
        <v>71</v>
      </c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</row>
    <row r="8" spans="1:42" s="16" customFormat="1" x14ac:dyDescent="0.2">
      <c r="A8" s="18"/>
      <c r="B8" s="39"/>
      <c r="C8" s="14"/>
      <c r="D8" s="14"/>
      <c r="E8" s="17"/>
      <c r="F8" s="39"/>
      <c r="G8" s="17"/>
      <c r="H8" s="39"/>
      <c r="I8" s="17"/>
      <c r="J8" s="39"/>
      <c r="K8" s="17"/>
      <c r="L8" s="39"/>
      <c r="M8" s="17"/>
      <c r="N8" s="39"/>
      <c r="O8" s="14"/>
      <c r="P8" s="39"/>
      <c r="Q8" s="17"/>
      <c r="R8" s="39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</row>
    <row r="9" spans="1:42" x14ac:dyDescent="0.2">
      <c r="A9" s="19"/>
      <c r="B9" s="39"/>
      <c r="C9" s="20"/>
      <c r="D9" s="14"/>
      <c r="E9" s="21"/>
      <c r="F9" s="39"/>
      <c r="G9" s="21"/>
      <c r="H9" s="39"/>
      <c r="I9" s="21"/>
      <c r="J9" s="39"/>
      <c r="K9" s="21"/>
      <c r="L9" s="39"/>
      <c r="M9" s="17"/>
      <c r="N9" s="39"/>
      <c r="O9" s="22"/>
      <c r="P9" s="39"/>
      <c r="Q9" s="21"/>
      <c r="R9" s="39"/>
    </row>
    <row r="10" spans="1:42" x14ac:dyDescent="0.2">
      <c r="A10" s="19"/>
      <c r="B10" s="39"/>
      <c r="C10" s="20"/>
      <c r="D10" s="14"/>
      <c r="E10" s="21"/>
      <c r="F10" s="39"/>
      <c r="G10" s="21"/>
      <c r="H10" s="39"/>
      <c r="I10" s="21"/>
      <c r="J10" s="39"/>
      <c r="K10" s="21"/>
      <c r="L10" s="39"/>
      <c r="M10" s="17"/>
      <c r="N10" s="39"/>
      <c r="O10" s="22"/>
      <c r="P10" s="39"/>
      <c r="Q10" s="21"/>
      <c r="R10" s="39"/>
    </row>
    <row r="11" spans="1:42" x14ac:dyDescent="0.2">
      <c r="A11" s="19"/>
      <c r="B11" s="39"/>
      <c r="C11" s="20"/>
      <c r="D11" s="14"/>
      <c r="E11" s="21"/>
      <c r="F11" s="39"/>
      <c r="G11" s="21"/>
      <c r="H11" s="39"/>
      <c r="I11" s="21"/>
      <c r="J11" s="39"/>
      <c r="K11" s="21"/>
      <c r="L11" s="39"/>
      <c r="M11" s="17"/>
      <c r="N11" s="39"/>
      <c r="O11" s="22"/>
      <c r="P11" s="39"/>
      <c r="Q11" s="21"/>
      <c r="R11" s="39"/>
    </row>
    <row r="12" spans="1:42" x14ac:dyDescent="0.2">
      <c r="A12" s="19"/>
      <c r="B12" s="39"/>
      <c r="C12" s="20"/>
      <c r="D12" s="14"/>
      <c r="E12" s="21"/>
      <c r="F12" s="39"/>
      <c r="G12" s="21"/>
      <c r="H12" s="39"/>
      <c r="I12" s="21"/>
      <c r="J12" s="39"/>
      <c r="K12" s="21"/>
      <c r="L12" s="39"/>
      <c r="M12" s="17"/>
      <c r="N12" s="39"/>
      <c r="O12" s="22"/>
      <c r="P12" s="39"/>
      <c r="Q12" s="21"/>
      <c r="R12" s="39"/>
    </row>
    <row r="13" spans="1:42" x14ac:dyDescent="0.2">
      <c r="A13" s="19"/>
      <c r="B13" s="39"/>
      <c r="C13" s="20"/>
      <c r="D13" s="14"/>
      <c r="E13" s="21"/>
      <c r="F13" s="39"/>
      <c r="G13" s="21"/>
      <c r="H13" s="39"/>
      <c r="I13" s="21"/>
      <c r="J13" s="39"/>
      <c r="K13" s="21"/>
      <c r="L13" s="39"/>
      <c r="M13" s="17"/>
      <c r="N13" s="39"/>
      <c r="O13" s="22"/>
      <c r="P13" s="39"/>
      <c r="Q13" s="21"/>
      <c r="R13" s="39"/>
    </row>
    <row r="14" spans="1:42" x14ac:dyDescent="0.2">
      <c r="A14" s="19"/>
      <c r="B14" s="39"/>
      <c r="C14" s="20"/>
      <c r="D14" s="14"/>
      <c r="E14" s="21"/>
      <c r="F14" s="39"/>
      <c r="G14" s="21"/>
      <c r="H14" s="39"/>
      <c r="I14" s="21"/>
      <c r="J14" s="39"/>
      <c r="K14" s="21"/>
      <c r="L14" s="39"/>
      <c r="M14" s="17"/>
      <c r="N14" s="39"/>
      <c r="O14" s="22"/>
      <c r="P14" s="39"/>
      <c r="Q14" s="21"/>
      <c r="R14" s="39"/>
    </row>
    <row r="15" spans="1:42" x14ac:dyDescent="0.2">
      <c r="A15" s="19"/>
      <c r="B15" s="39"/>
      <c r="C15" s="20"/>
      <c r="D15" s="14"/>
      <c r="E15" s="21"/>
      <c r="F15" s="39"/>
      <c r="G15" s="21"/>
      <c r="H15" s="39"/>
      <c r="I15" s="21"/>
      <c r="J15" s="39"/>
      <c r="K15" s="21"/>
      <c r="L15" s="39"/>
      <c r="M15" s="17"/>
      <c r="N15" s="39"/>
      <c r="O15" s="22"/>
      <c r="P15" s="39"/>
      <c r="Q15" s="21"/>
      <c r="R15" s="39"/>
    </row>
    <row r="16" spans="1:42" x14ac:dyDescent="0.2">
      <c r="A16" s="19"/>
      <c r="B16" s="39"/>
      <c r="C16" s="20"/>
      <c r="D16" s="14"/>
      <c r="E16" s="21"/>
      <c r="F16" s="39"/>
      <c r="G16" s="21"/>
      <c r="H16" s="39"/>
      <c r="I16" s="21"/>
      <c r="J16" s="39"/>
      <c r="K16" s="21"/>
      <c r="L16" s="39"/>
      <c r="M16" s="17"/>
      <c r="N16" s="39"/>
      <c r="O16" s="22"/>
      <c r="P16" s="39"/>
      <c r="Q16" s="21"/>
      <c r="R16" s="39"/>
    </row>
    <row r="17" spans="1:18" x14ac:dyDescent="0.2">
      <c r="A17" s="19"/>
      <c r="B17" s="39"/>
      <c r="C17" s="20"/>
      <c r="D17" s="14"/>
      <c r="E17" s="21"/>
      <c r="F17" s="39"/>
      <c r="G17" s="21"/>
      <c r="H17" s="39"/>
      <c r="I17" s="21"/>
      <c r="J17" s="39"/>
      <c r="K17" s="21"/>
      <c r="L17" s="39"/>
      <c r="M17" s="17"/>
      <c r="N17" s="39"/>
      <c r="O17" s="22"/>
      <c r="P17" s="39"/>
      <c r="Q17" s="21"/>
      <c r="R17" s="39"/>
    </row>
    <row r="18" spans="1:18" x14ac:dyDescent="0.2">
      <c r="A18" s="19"/>
      <c r="B18" s="39"/>
      <c r="C18" s="20"/>
      <c r="D18" s="14"/>
      <c r="E18" s="21"/>
      <c r="F18" s="39"/>
      <c r="G18" s="21"/>
      <c r="H18" s="39"/>
      <c r="I18" s="21"/>
      <c r="J18" s="39"/>
      <c r="K18" s="21"/>
      <c r="L18" s="39"/>
      <c r="M18" s="17"/>
      <c r="N18" s="39"/>
      <c r="O18" s="22"/>
      <c r="P18" s="39"/>
      <c r="Q18" s="21"/>
      <c r="R18" s="39"/>
    </row>
    <row r="19" spans="1:18" x14ac:dyDescent="0.2">
      <c r="A19" s="19"/>
      <c r="B19" s="39"/>
      <c r="C19" s="20"/>
      <c r="D19" s="14"/>
      <c r="E19" s="21"/>
      <c r="F19" s="39"/>
      <c r="G19" s="21"/>
      <c r="H19" s="39"/>
      <c r="I19" s="21"/>
      <c r="J19" s="39"/>
      <c r="K19" s="21"/>
      <c r="L19" s="39"/>
      <c r="M19" s="17"/>
      <c r="N19" s="39"/>
      <c r="O19" s="22"/>
      <c r="P19" s="39"/>
      <c r="Q19" s="21"/>
      <c r="R19" s="39"/>
    </row>
    <row r="20" spans="1:18" x14ac:dyDescent="0.2">
      <c r="A20" s="19"/>
      <c r="B20" s="39"/>
      <c r="C20" s="20"/>
      <c r="D20" s="14"/>
      <c r="E20" s="21"/>
      <c r="F20" s="39"/>
      <c r="G20" s="21"/>
      <c r="H20" s="39"/>
      <c r="I20" s="21"/>
      <c r="J20" s="39"/>
      <c r="K20" s="21"/>
      <c r="L20" s="39"/>
      <c r="M20" s="17"/>
      <c r="N20" s="39"/>
      <c r="O20" s="22"/>
      <c r="P20" s="39"/>
      <c r="Q20" s="21"/>
      <c r="R20" s="39"/>
    </row>
    <row r="21" spans="1:18" x14ac:dyDescent="0.2">
      <c r="A21" s="19"/>
      <c r="B21" s="39"/>
      <c r="C21" s="20"/>
      <c r="D21" s="14"/>
      <c r="E21" s="21"/>
      <c r="F21" s="39"/>
      <c r="G21" s="21"/>
      <c r="H21" s="39"/>
      <c r="I21" s="21"/>
      <c r="J21" s="39"/>
      <c r="K21" s="21"/>
      <c r="L21" s="39"/>
      <c r="M21" s="21"/>
      <c r="N21" s="39"/>
      <c r="O21" s="22"/>
      <c r="P21" s="39"/>
      <c r="Q21" s="21"/>
      <c r="R21" s="39"/>
    </row>
    <row r="22" spans="1:18" s="33" customFormat="1" ht="15" customHeight="1" x14ac:dyDescent="0.2">
      <c r="A22" s="19"/>
      <c r="B22" s="39"/>
      <c r="C22" s="20"/>
      <c r="D22" s="14"/>
      <c r="E22" s="21"/>
      <c r="F22" s="39"/>
      <c r="G22" s="21"/>
      <c r="H22" s="39"/>
      <c r="I22" s="21"/>
      <c r="J22" s="39"/>
      <c r="K22" s="21"/>
      <c r="L22" s="39"/>
      <c r="M22" s="21"/>
      <c r="N22" s="39"/>
      <c r="O22" s="22"/>
      <c r="P22" s="39"/>
      <c r="Q22" s="21"/>
      <c r="R22" s="39"/>
    </row>
    <row r="23" spans="1:18" ht="15" customHeight="1" x14ac:dyDescent="0.2">
      <c r="A23" s="23"/>
      <c r="B23" s="40"/>
      <c r="C23" s="11"/>
      <c r="D23" s="43"/>
      <c r="E23" s="24"/>
      <c r="F23" s="40"/>
      <c r="G23" s="24"/>
      <c r="H23" s="40"/>
      <c r="I23" s="24"/>
      <c r="J23" s="40"/>
      <c r="K23" s="24"/>
      <c r="L23" s="40"/>
      <c r="M23" s="24"/>
      <c r="N23" s="40"/>
      <c r="O23" s="25"/>
      <c r="P23" s="40"/>
      <c r="Q23" s="24"/>
      <c r="R23" s="40"/>
    </row>
    <row r="24" spans="1:18" ht="15" customHeight="1" x14ac:dyDescent="0.2">
      <c r="A24" s="23"/>
      <c r="B24" s="40"/>
      <c r="C24" s="11"/>
      <c r="D24" s="43"/>
      <c r="E24" s="24"/>
      <c r="F24" s="40"/>
      <c r="G24" s="24"/>
      <c r="H24" s="40"/>
      <c r="I24" s="24"/>
      <c r="J24" s="40"/>
      <c r="K24" s="24"/>
      <c r="L24" s="40"/>
      <c r="M24" s="24"/>
      <c r="N24" s="40"/>
      <c r="O24" s="25"/>
      <c r="P24" s="40"/>
      <c r="Q24" s="24"/>
      <c r="R24" s="40"/>
    </row>
    <row r="25" spans="1:18" x14ac:dyDescent="0.2">
      <c r="A25" s="23"/>
      <c r="B25" s="40"/>
      <c r="C25" s="11"/>
      <c r="D25" s="43"/>
      <c r="E25" s="24"/>
      <c r="F25" s="40"/>
      <c r="G25" s="24"/>
      <c r="H25" s="40"/>
      <c r="I25" s="24"/>
      <c r="J25" s="40"/>
      <c r="K25" s="24"/>
      <c r="L25" s="40"/>
      <c r="M25" s="24"/>
      <c r="N25" s="40"/>
      <c r="O25" s="25"/>
      <c r="P25" s="40"/>
      <c r="Q25" s="24"/>
      <c r="R25" s="40"/>
    </row>
    <row r="26" spans="1:18" ht="27.75" customHeight="1" x14ac:dyDescent="0.2">
      <c r="A26" s="30" t="s">
        <v>3</v>
      </c>
      <c r="B26" s="41">
        <f>SUBTOTAL(109,Table1[Event Points])</f>
        <v>0</v>
      </c>
      <c r="C26" s="31"/>
      <c r="D26" s="44">
        <f>SUBTOTAL(109,Table1[Mem Points])</f>
        <v>0</v>
      </c>
      <c r="E26" s="32"/>
      <c r="F26" s="42">
        <f>SUBTOTAL(109,Table1[Brick Points])</f>
        <v>0</v>
      </c>
      <c r="G26" s="32"/>
      <c r="H26" s="41">
        <f>SUBTOTAL(109,Table1[Donor Points])</f>
        <v>0</v>
      </c>
      <c r="I26" s="32"/>
      <c r="J26" s="41">
        <f>SUBTOTAL(109,Table1[Vol Points])</f>
        <v>0</v>
      </c>
      <c r="K26" s="32"/>
      <c r="L26" s="41">
        <f>SUBTOTAL(109,Table1[Ins Points])</f>
        <v>0</v>
      </c>
      <c r="M26" s="32"/>
      <c r="N26" s="41">
        <f>SUBTOTAL(109,Table1[Present Points])</f>
        <v>0</v>
      </c>
      <c r="O26" s="32"/>
      <c r="P26" s="42">
        <f>SUBTOTAL(109,Table1[Delivery Points])</f>
        <v>0</v>
      </c>
      <c r="Q26" s="32"/>
      <c r="R26" s="41">
        <f>SUBTOTAL(109,Table1[Raffle Points])</f>
        <v>0</v>
      </c>
    </row>
    <row r="27" spans="1:18" x14ac:dyDescent="0.2">
      <c r="A27" s="10"/>
      <c r="B27" s="11"/>
      <c r="C27" s="12"/>
      <c r="D27" s="12"/>
      <c r="E27" s="12"/>
      <c r="F27" s="12"/>
      <c r="G27" s="12"/>
      <c r="H27" s="12"/>
      <c r="I27" s="12"/>
    </row>
    <row r="28" spans="1:18" ht="15.75" thickBot="1" x14ac:dyDescent="0.3">
      <c r="C28" s="53" t="s">
        <v>13</v>
      </c>
      <c r="D28" s="53"/>
      <c r="E28" s="53"/>
      <c r="F28" s="53"/>
      <c r="G28" s="53"/>
      <c r="H28" s="53"/>
      <c r="I28" s="53"/>
      <c r="J28" s="53"/>
      <c r="K28" s="53"/>
      <c r="L28" s="53"/>
      <c r="M28" s="53"/>
    </row>
    <row r="29" spans="1:18" ht="24.75" thickTop="1" x14ac:dyDescent="0.2">
      <c r="A29" s="34" t="s">
        <v>5</v>
      </c>
      <c r="B29" s="34"/>
      <c r="C29" s="35" t="s">
        <v>20</v>
      </c>
      <c r="D29" s="35"/>
      <c r="E29" s="35" t="s">
        <v>7</v>
      </c>
      <c r="F29" s="35"/>
      <c r="G29" s="35" t="s">
        <v>52</v>
      </c>
      <c r="H29" s="35"/>
      <c r="I29" s="35" t="s">
        <v>8</v>
      </c>
      <c r="J29" s="35"/>
      <c r="K29" s="35" t="s">
        <v>9</v>
      </c>
      <c r="L29" s="35"/>
      <c r="M29" s="35" t="s">
        <v>10</v>
      </c>
      <c r="N29" s="35"/>
      <c r="O29" s="35" t="s">
        <v>12</v>
      </c>
    </row>
    <row r="30" spans="1:18" ht="25.5" x14ac:dyDescent="0.2">
      <c r="A30" s="26" t="s">
        <v>14</v>
      </c>
      <c r="B30" s="26"/>
      <c r="C30" s="27" t="s">
        <v>23</v>
      </c>
      <c r="D30" s="27"/>
      <c r="E30" s="27" t="s">
        <v>26</v>
      </c>
      <c r="F30" s="27"/>
      <c r="G30" s="27" t="s">
        <v>58</v>
      </c>
      <c r="H30" s="27"/>
      <c r="I30" s="27" t="s">
        <v>32</v>
      </c>
      <c r="J30" s="27"/>
      <c r="K30" s="27" t="s">
        <v>34</v>
      </c>
      <c r="L30" s="27"/>
      <c r="M30" s="27" t="s">
        <v>36</v>
      </c>
      <c r="N30" s="27"/>
      <c r="O30" s="27" t="s">
        <v>41</v>
      </c>
    </row>
    <row r="31" spans="1:18" ht="25.5" x14ac:dyDescent="0.2">
      <c r="A31" s="28" t="s">
        <v>15</v>
      </c>
      <c r="B31" s="28"/>
      <c r="C31" s="29" t="s">
        <v>24</v>
      </c>
      <c r="D31" s="29"/>
      <c r="E31" s="29" t="s">
        <v>27</v>
      </c>
      <c r="F31" s="29"/>
      <c r="G31" s="29" t="s">
        <v>29</v>
      </c>
      <c r="H31" s="29"/>
      <c r="I31" s="29" t="s">
        <v>33</v>
      </c>
      <c r="J31" s="29"/>
      <c r="K31" s="29" t="s">
        <v>35</v>
      </c>
      <c r="L31" s="29"/>
      <c r="M31" s="29" t="s">
        <v>73</v>
      </c>
      <c r="N31" s="29"/>
      <c r="O31" s="29" t="s">
        <v>42</v>
      </c>
    </row>
    <row r="32" spans="1:18" ht="25.5" x14ac:dyDescent="0.2">
      <c r="A32" s="26" t="s">
        <v>16</v>
      </c>
      <c r="B32" s="26"/>
      <c r="C32" s="27" t="s">
        <v>25</v>
      </c>
      <c r="D32" s="27"/>
      <c r="E32" s="27" t="s">
        <v>28</v>
      </c>
      <c r="F32" s="27"/>
      <c r="G32" s="27" t="s">
        <v>30</v>
      </c>
      <c r="H32" s="27"/>
      <c r="I32" s="27"/>
      <c r="J32" s="27"/>
      <c r="K32" s="27"/>
      <c r="L32" s="27"/>
      <c r="M32" s="27" t="s">
        <v>37</v>
      </c>
      <c r="N32" s="27"/>
      <c r="O32" s="27"/>
    </row>
    <row r="33" spans="1:15" ht="28.5" customHeight="1" x14ac:dyDescent="0.2">
      <c r="A33" s="28" t="s">
        <v>17</v>
      </c>
      <c r="B33" s="28"/>
      <c r="C33" s="29" t="s">
        <v>22</v>
      </c>
      <c r="D33" s="29"/>
      <c r="E33" s="29"/>
      <c r="F33" s="29"/>
      <c r="G33" s="29" t="s">
        <v>31</v>
      </c>
      <c r="H33" s="29"/>
      <c r="I33" s="29"/>
      <c r="J33" s="29"/>
      <c r="K33" s="29"/>
      <c r="L33" s="29"/>
      <c r="M33" s="29" t="s">
        <v>38</v>
      </c>
      <c r="N33" s="29"/>
      <c r="O33" s="29"/>
    </row>
    <row r="34" spans="1:15" ht="25.5" x14ac:dyDescent="0.2">
      <c r="A34" s="26" t="s">
        <v>18</v>
      </c>
      <c r="B34" s="26"/>
      <c r="C34" s="27" t="s">
        <v>21</v>
      </c>
      <c r="D34" s="27"/>
      <c r="E34" s="27"/>
      <c r="F34" s="27"/>
      <c r="G34" s="27"/>
      <c r="H34" s="27"/>
      <c r="I34" s="27"/>
      <c r="J34" s="27"/>
      <c r="K34" s="27"/>
      <c r="L34" s="27"/>
      <c r="M34" s="27" t="s">
        <v>39</v>
      </c>
      <c r="N34" s="27"/>
      <c r="O34" s="27"/>
    </row>
    <row r="35" spans="1:15" ht="25.5" x14ac:dyDescent="0.2">
      <c r="A35" s="28" t="s">
        <v>19</v>
      </c>
      <c r="B35" s="28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 t="s">
        <v>40</v>
      </c>
      <c r="N35" s="29"/>
      <c r="O35" s="29"/>
    </row>
    <row r="37" spans="1:15" x14ac:dyDescent="0.2">
      <c r="A37" s="51" t="s">
        <v>43</v>
      </c>
      <c r="B37" s="52"/>
      <c r="C37" s="52"/>
      <c r="D37" s="52"/>
      <c r="E37" s="52"/>
      <c r="F37" s="52"/>
      <c r="G37" s="52"/>
      <c r="H37" s="52"/>
      <c r="I37" s="52"/>
    </row>
    <row r="38" spans="1:15" ht="15" customHeight="1" x14ac:dyDescent="0.2">
      <c r="A38" s="13"/>
      <c r="B38" s="13"/>
      <c r="C38" s="13"/>
      <c r="D38" s="13"/>
      <c r="E38" s="13"/>
      <c r="F38" s="13"/>
      <c r="G38" s="13"/>
      <c r="H38" s="13"/>
    </row>
    <row r="39" spans="1:15" ht="15" customHeight="1" x14ac:dyDescent="0.2">
      <c r="A39" s="13"/>
      <c r="B39" s="13"/>
      <c r="C39" s="13"/>
      <c r="D39" s="13"/>
      <c r="E39" s="13"/>
      <c r="F39" s="13"/>
      <c r="G39" s="13"/>
      <c r="H39" s="13"/>
    </row>
    <row r="40" spans="1:15" ht="15" customHeight="1" x14ac:dyDescent="0.2">
      <c r="A40" s="13"/>
      <c r="B40" s="13"/>
      <c r="C40" s="13"/>
      <c r="D40" s="13"/>
      <c r="E40" s="13"/>
      <c r="F40" s="13"/>
      <c r="G40" s="13"/>
      <c r="H40" s="13"/>
    </row>
    <row r="41" spans="1:15" ht="15" customHeight="1" x14ac:dyDescent="0.2"/>
    <row r="42" spans="1:15" ht="15" customHeight="1" x14ac:dyDescent="0.2"/>
    <row r="43" spans="1:15" ht="15" customHeight="1" x14ac:dyDescent="0.2"/>
    <row r="44" spans="1:15" ht="15" customHeight="1" x14ac:dyDescent="0.2"/>
    <row r="45" spans="1:15" ht="15" customHeight="1" x14ac:dyDescent="0.2"/>
    <row r="46" spans="1:15" ht="15" customHeight="1" x14ac:dyDescent="0.2"/>
    <row r="47" spans="1:15" ht="15" customHeight="1" x14ac:dyDescent="0.2"/>
    <row r="48" spans="1:15" ht="15" customHeight="1" x14ac:dyDescent="0.2"/>
    <row r="49" ht="15" customHeight="1" x14ac:dyDescent="0.2"/>
    <row r="50" ht="15" customHeight="1" x14ac:dyDescent="0.2"/>
    <row r="51" ht="15" customHeight="1" x14ac:dyDescent="0.2"/>
    <row r="52" ht="15" customHeight="1" x14ac:dyDescent="0.2"/>
    <row r="53" ht="15" customHeight="1" x14ac:dyDescent="0.2"/>
    <row r="54" ht="15" customHeight="1" x14ac:dyDescent="0.2"/>
    <row r="55" ht="15" customHeight="1" x14ac:dyDescent="0.2"/>
    <row r="56" ht="15" customHeight="1" x14ac:dyDescent="0.2"/>
    <row r="57" ht="15" customHeight="1" x14ac:dyDescent="0.2"/>
    <row r="58" ht="15" customHeight="1" x14ac:dyDescent="0.2"/>
  </sheetData>
  <mergeCells count="8">
    <mergeCell ref="A1:R1"/>
    <mergeCell ref="F3:G3"/>
    <mergeCell ref="C4:Q4"/>
    <mergeCell ref="A37:I37"/>
    <mergeCell ref="C28:M28"/>
    <mergeCell ref="F2:G2"/>
    <mergeCell ref="B2:D2"/>
    <mergeCell ref="B3:D3"/>
  </mergeCells>
  <phoneticPr fontId="2" type="noConversion"/>
  <pageMargins left="0.75" right="0.75" top="1" bottom="1" header="0.5" footer="0.5"/>
  <pageSetup scale="66" fitToHeight="0" orientation="landscape" r:id="rId1"/>
  <headerFooter alignWithMargins="0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09AF09F9-8A22-401F-A3E5-3BBA2C2F0B3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Ambassador Points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Travel expense report with mileage log</dc:title>
  <dc:creator>Stephanie Morrill</dc:creator>
  <cp:lastModifiedBy>Katie Ellison</cp:lastModifiedBy>
  <cp:lastPrinted>2017-06-27T14:26:16Z</cp:lastPrinted>
  <dcterms:created xsi:type="dcterms:W3CDTF">2017-06-27T14:58:59Z</dcterms:created>
  <dcterms:modified xsi:type="dcterms:W3CDTF">2020-12-16T20:57:04Z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TC060884541033</vt:lpwstr>
  </property>
</Properties>
</file>